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5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5" i="1"/>
  <c r="L194"/>
  <c r="L184"/>
  <c r="L175"/>
  <c r="L165"/>
  <c r="L176" s="1"/>
  <c r="L156"/>
  <c r="L146"/>
  <c r="L157" s="1"/>
  <c r="L138"/>
  <c r="L137"/>
  <c r="L127"/>
  <c r="L118"/>
  <c r="L108"/>
  <c r="L119" s="1"/>
  <c r="L99"/>
  <c r="L89"/>
  <c r="L100" s="1"/>
  <c r="L80"/>
  <c r="L70"/>
  <c r="L81" s="1"/>
  <c r="L61"/>
  <c r="L51"/>
  <c r="L62" s="1"/>
  <c r="L43"/>
  <c r="L42"/>
  <c r="L32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F184"/>
  <c r="B176"/>
  <c r="A176"/>
  <c r="J175"/>
  <c r="I175"/>
  <c r="H175"/>
  <c r="G175"/>
  <c r="F175"/>
  <c r="B166"/>
  <c r="A16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G51"/>
  <c r="F51"/>
  <c r="F62" s="1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G119" l="1"/>
  <c r="F43"/>
  <c r="H62"/>
  <c r="J81"/>
  <c r="I138"/>
  <c r="G195"/>
  <c r="L196"/>
  <c r="H138"/>
  <c r="J157"/>
  <c r="I100"/>
  <c r="H157"/>
  <c r="J176"/>
  <c r="J43"/>
  <c r="F81"/>
  <c r="H100"/>
  <c r="J119"/>
  <c r="G157"/>
  <c r="I176"/>
  <c r="I81"/>
  <c r="H81"/>
  <c r="G81"/>
  <c r="G62"/>
  <c r="F119"/>
  <c r="F138"/>
  <c r="F157"/>
  <c r="F176"/>
  <c r="F195"/>
  <c r="I24"/>
  <c r="I196" s="1"/>
  <c r="F24"/>
  <c r="J24"/>
  <c r="H24"/>
  <c r="G24"/>
  <c r="J196" l="1"/>
  <c r="G196"/>
  <c r="F196"/>
  <c r="H196"/>
</calcChain>
</file>

<file path=xl/sharedStrings.xml><?xml version="1.0" encoding="utf-8"?>
<sst xmlns="http://schemas.openxmlformats.org/spreadsheetml/2006/main" count="235" uniqueCount="77">
  <si>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</si>
  <si>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</si>
  <si>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</si>
  <si>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</si>
  <si>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</si>
  <si>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</si>
  <si>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</si>
  <si>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</si>
  <si>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</si>
  <si>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</si>
  <si>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</si>
  <si>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</si>
  <si>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</si>
  <si>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</si>
  <si>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</si>
  <si>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</si>
  <si>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</si>
  <si>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</si>
  <si>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</si>
  <si>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</si>
  <si>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</si>
  <si>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</si>
  <si>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</si>
  <si>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</si>
  <si>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</si>
  <si>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</si>
  <si>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</si>
  <si>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</si>
  <si>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</si>
  <si>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</si>
  <si>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</si>
  <si>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</si>
  <si>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</si>
  <si>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</si>
  <si>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</si>
  <si>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</si>
  <si>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</si>
  <si>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</si>
  <si>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</si>
  <si>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</t>
  </si>
  <si>
    <t>чай с сахаром</t>
  </si>
  <si>
    <t>яблоко</t>
  </si>
  <si>
    <t>запеканка из творога с морковью</t>
  </si>
  <si>
    <t>какао с молоком</t>
  </si>
  <si>
    <t>хлеб пшеничный и ржано- пшеничный</t>
  </si>
  <si>
    <t xml:space="preserve"> </t>
  </si>
  <si>
    <t>Груша</t>
  </si>
  <si>
    <t>Рыба запеченая в омлете</t>
  </si>
  <si>
    <t>картофельное пюре</t>
  </si>
  <si>
    <t>компот из сухофруктов</t>
  </si>
  <si>
    <t>салат изсвеклы с солеными огурцами</t>
  </si>
  <si>
    <t>плов из птицы</t>
  </si>
  <si>
    <t>салат из белокочанной капусты</t>
  </si>
  <si>
    <t>кофейный напиток на молоке</t>
  </si>
  <si>
    <t>кнели куринные с рисом</t>
  </si>
  <si>
    <t>макаронные изделия оварные</t>
  </si>
  <si>
    <t>кисель из концентрата</t>
  </si>
  <si>
    <t>салат из свеклы с изюмом</t>
  </si>
  <si>
    <t>Щи из свежей капусты с картофелем</t>
  </si>
  <si>
    <t>кисломолочный продукт "Снежок"</t>
  </si>
  <si>
    <t>булочка Мелочь</t>
  </si>
  <si>
    <t>Рыба запеченая в молочном соусе</t>
  </si>
  <si>
    <t>каша гречневая рассыпчатая</t>
  </si>
  <si>
    <t>чай с лимоном и сахаром</t>
  </si>
  <si>
    <t>салат "Школьный"</t>
  </si>
  <si>
    <t>каша молочная "Дружба"</t>
  </si>
  <si>
    <t>чай с молоком</t>
  </si>
  <si>
    <t>булочка сдобная</t>
  </si>
  <si>
    <t>котлеты рыбные со сметанным соусом</t>
  </si>
  <si>
    <t>388/600</t>
  </si>
  <si>
    <t>кура отварная</t>
  </si>
  <si>
    <t>каша пшеничная или пшенная сс сметанно-томатным соусом</t>
  </si>
  <si>
    <t>185/601</t>
  </si>
  <si>
    <t>сок в ассортименте</t>
  </si>
  <si>
    <t>МКОУ "Чернавская ООШ"</t>
  </si>
  <si>
    <t>Директор</t>
  </si>
  <si>
    <t>Трубина Г.Н.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</si>
</sst>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4" borderId="23" xfId="1" applyNumberFormat="1" applyFont="1" applyFill="1" applyBorder="1" applyAlignment="1" applyProtection="1">
      <alignment horizontal="left" wrapText="1"/>
      <protection locked="0"/>
    </xf>
    <xf numFmtId="0" fontId="12" fillId="4" borderId="24" xfId="1" applyNumberFormat="1" applyFont="1" applyFill="1" applyBorder="1" applyAlignment="1" applyProtection="1">
      <alignment horizontal="left" wrapText="1"/>
      <protection locked="0"/>
    </xf>
    <xf numFmtId="0" fontId="12" fillId="4" borderId="25" xfId="1" applyNumberFormat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74</v>
      </c>
      <c r="D1" s="52"/>
      <c r="E1" s="52"/>
      <c r="F1" s="12" t="s">
        <v>16</v>
      </c>
      <c r="G1" s="2" t="s">
        <v>17</v>
      </c>
      <c r="H1" s="56" t="s">
        <v>75</v>
      </c>
      <c r="I1" s="57"/>
      <c r="J1" s="57"/>
      <c r="K1" s="58"/>
    </row>
    <row r="2" spans="1:12" ht="18">
      <c r="A2" s="35" t="s">
        <v>6</v>
      </c>
      <c r="C2" s="2"/>
      <c r="G2" s="2" t="s">
        <v>18</v>
      </c>
      <c r="H2" s="56" t="s">
        <v>76</v>
      </c>
      <c r="I2" s="57"/>
      <c r="J2" s="57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9.1150000000000002</v>
      </c>
      <c r="H6" s="40">
        <v>6.25</v>
      </c>
      <c r="I6" s="40">
        <v>40.44</v>
      </c>
      <c r="J6" s="40">
        <v>254.94</v>
      </c>
      <c r="K6" s="41">
        <v>297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9.1</v>
      </c>
      <c r="J8" s="43">
        <v>36</v>
      </c>
      <c r="K8" s="44">
        <v>300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3.69</v>
      </c>
      <c r="H9" s="43">
        <v>0.54</v>
      </c>
      <c r="I9" s="43">
        <v>21.17</v>
      </c>
      <c r="J9" s="43">
        <v>109.1</v>
      </c>
      <c r="K9" s="44">
        <v>366</v>
      </c>
      <c r="L9" s="43"/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13.404999999999999</v>
      </c>
      <c r="H13" s="19">
        <f t="shared" si="0"/>
        <v>7.19</v>
      </c>
      <c r="I13" s="19">
        <f t="shared" si="0"/>
        <v>80.510000000000005</v>
      </c>
      <c r="J13" s="19">
        <f t="shared" si="0"/>
        <v>447.03999999999996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535</v>
      </c>
      <c r="G24" s="32">
        <f t="shared" ref="G24:J24" si="4">G13+G23</f>
        <v>13.404999999999999</v>
      </c>
      <c r="H24" s="32">
        <f t="shared" si="4"/>
        <v>7.19</v>
      </c>
      <c r="I24" s="32">
        <f t="shared" si="4"/>
        <v>80.510000000000005</v>
      </c>
      <c r="J24" s="32">
        <f t="shared" si="4"/>
        <v>447.03999999999996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24.3</v>
      </c>
      <c r="H25" s="40">
        <v>18</v>
      </c>
      <c r="I25" s="40">
        <v>37.1</v>
      </c>
      <c r="J25" s="40">
        <v>405</v>
      </c>
      <c r="K25" s="41">
        <v>272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3.3</v>
      </c>
      <c r="H27" s="43">
        <v>3.1</v>
      </c>
      <c r="I27" s="43">
        <v>13.6</v>
      </c>
      <c r="J27" s="43">
        <v>95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3.69</v>
      </c>
      <c r="H28" s="43">
        <v>0.54</v>
      </c>
      <c r="I28" s="43">
        <v>21.17</v>
      </c>
      <c r="J28" s="43">
        <v>109.1</v>
      </c>
      <c r="K28" s="44">
        <v>366</v>
      </c>
      <c r="L28" s="43"/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31.69</v>
      </c>
      <c r="H32" s="19">
        <f t="shared" ref="H32" si="7">SUM(H25:H31)</f>
        <v>21.94</v>
      </c>
      <c r="I32" s="19">
        <f t="shared" ref="I32" si="8">SUM(I25:I31)</f>
        <v>82.17</v>
      </c>
      <c r="J32" s="19">
        <f t="shared" ref="J32:L32" si="9">SUM(J25:J31)</f>
        <v>656.1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 t="shared" ref="G43" si="14">G32+G42</f>
        <v>31.69</v>
      </c>
      <c r="H43" s="32">
        <f t="shared" ref="H43" si="15">H32+H42</f>
        <v>21.94</v>
      </c>
      <c r="I43" s="32">
        <f t="shared" ref="I43" si="16">I32+I42</f>
        <v>82.17</v>
      </c>
      <c r="J43" s="32">
        <f t="shared" ref="J43:L43" si="17">J32+J42</f>
        <v>656.1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90</v>
      </c>
      <c r="G44" s="40">
        <v>28.8</v>
      </c>
      <c r="H44" s="40">
        <v>13.62</v>
      </c>
      <c r="I44" s="40">
        <v>9.02</v>
      </c>
      <c r="J44" s="40">
        <v>251.6</v>
      </c>
      <c r="K44" s="41">
        <v>249</v>
      </c>
      <c r="L44" s="40"/>
    </row>
    <row r="45" spans="1:12" ht="15">
      <c r="A45" s="23"/>
      <c r="B45" s="15"/>
      <c r="C45" s="11"/>
      <c r="D45" s="6"/>
      <c r="E45" s="42" t="s">
        <v>48</v>
      </c>
      <c r="F45" s="43">
        <v>200</v>
      </c>
      <c r="G45" s="43">
        <v>4.0999999999999996</v>
      </c>
      <c r="H45" s="43">
        <v>6.3</v>
      </c>
      <c r="I45" s="43">
        <v>26.7</v>
      </c>
      <c r="J45" s="43">
        <v>187</v>
      </c>
      <c r="K45" s="44">
        <v>520</v>
      </c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0.5</v>
      </c>
      <c r="H46" s="43">
        <v>0.1</v>
      </c>
      <c r="I46" s="43">
        <v>30.9</v>
      </c>
      <c r="J46" s="43">
        <v>123</v>
      </c>
      <c r="K46" s="44">
        <v>639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3.69</v>
      </c>
      <c r="H47" s="43">
        <v>0.54</v>
      </c>
      <c r="I47" s="43">
        <v>21.17</v>
      </c>
      <c r="J47" s="43">
        <v>109.1</v>
      </c>
      <c r="K47" s="44">
        <v>366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50</v>
      </c>
      <c r="F49" s="43">
        <v>60</v>
      </c>
      <c r="G49" s="43">
        <v>0.8</v>
      </c>
      <c r="H49" s="43">
        <v>3.1</v>
      </c>
      <c r="I49" s="43">
        <v>4.5</v>
      </c>
      <c r="J49" s="43">
        <v>51</v>
      </c>
      <c r="K49" s="44">
        <v>21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37.889999999999993</v>
      </c>
      <c r="H51" s="19">
        <f t="shared" ref="H51" si="19">SUM(H44:H50)</f>
        <v>23.66</v>
      </c>
      <c r="I51" s="19">
        <f t="shared" ref="I51" si="20">SUM(I44:I50)</f>
        <v>92.29</v>
      </c>
      <c r="J51" s="19">
        <f t="shared" ref="J51:L51" si="21">SUM(J44:J50)</f>
        <v>721.7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600</v>
      </c>
      <c r="G62" s="32">
        <f t="shared" ref="G62" si="26">G51+G61</f>
        <v>37.889999999999993</v>
      </c>
      <c r="H62" s="32">
        <f t="shared" ref="H62" si="27">H51+H61</f>
        <v>23.66</v>
      </c>
      <c r="I62" s="32">
        <f t="shared" ref="I62" si="28">I51+I61</f>
        <v>92.29</v>
      </c>
      <c r="J62" s="32">
        <f t="shared" ref="J62:L62" si="29">J51+J61</f>
        <v>721.7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49.77</v>
      </c>
      <c r="H63" s="40">
        <v>9.7200000000000006</v>
      </c>
      <c r="I63" s="40">
        <v>35.07</v>
      </c>
      <c r="J63" s="40">
        <v>426.87</v>
      </c>
      <c r="K63" s="41">
        <v>492</v>
      </c>
      <c r="L63" s="40"/>
    </row>
    <row r="64" spans="1:12" ht="15">
      <c r="A64" s="23"/>
      <c r="B64" s="15"/>
      <c r="C64" s="11"/>
      <c r="D64" s="6"/>
      <c r="E64" s="42" t="s">
        <v>52</v>
      </c>
      <c r="F64" s="43">
        <v>60</v>
      </c>
      <c r="G64" s="43">
        <v>1.3</v>
      </c>
      <c r="H64" s="43">
        <v>2.7</v>
      </c>
      <c r="I64" s="43">
        <v>6.2</v>
      </c>
      <c r="J64" s="43">
        <v>57</v>
      </c>
      <c r="K64" s="44">
        <v>43</v>
      </c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3.2</v>
      </c>
      <c r="H65" s="43">
        <v>2.8</v>
      </c>
      <c r="I65" s="43">
        <v>18.5</v>
      </c>
      <c r="J65" s="43">
        <v>109</v>
      </c>
      <c r="K65" s="44">
        <v>692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3.69</v>
      </c>
      <c r="H66" s="43">
        <v>0.54</v>
      </c>
      <c r="I66" s="43">
        <v>21.17</v>
      </c>
      <c r="J66" s="43">
        <v>109.1</v>
      </c>
      <c r="K66" s="44">
        <v>366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57.96</v>
      </c>
      <c r="H70" s="19">
        <f t="shared" ref="H70" si="31">SUM(H63:H69)</f>
        <v>15.760000000000002</v>
      </c>
      <c r="I70" s="19">
        <f t="shared" ref="I70" si="32">SUM(I63:I69)</f>
        <v>80.94</v>
      </c>
      <c r="J70" s="19">
        <f t="shared" ref="J70:L70" si="33">SUM(J63:J69)</f>
        <v>701.97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510</v>
      </c>
      <c r="G81" s="32">
        <f t="shared" ref="G81" si="38">G70+G80</f>
        <v>57.96</v>
      </c>
      <c r="H81" s="32">
        <f t="shared" ref="H81" si="39">H70+H80</f>
        <v>15.760000000000002</v>
      </c>
      <c r="I81" s="32">
        <f t="shared" ref="I81" si="40">I70+I80</f>
        <v>80.94</v>
      </c>
      <c r="J81" s="32">
        <f t="shared" ref="J81:L81" si="41">J70+J80</f>
        <v>701.97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107</v>
      </c>
      <c r="G82" s="40">
        <v>17.100000000000001</v>
      </c>
      <c r="H82" s="40">
        <v>23.6</v>
      </c>
      <c r="I82" s="40">
        <v>6.1</v>
      </c>
      <c r="J82" s="40">
        <v>306</v>
      </c>
      <c r="K82" s="41">
        <v>312</v>
      </c>
      <c r="L82" s="40"/>
    </row>
    <row r="83" spans="1:12" ht="15">
      <c r="A83" s="23"/>
      <c r="B83" s="15"/>
      <c r="C83" s="11"/>
      <c r="D83" s="6"/>
      <c r="E83" s="42" t="s">
        <v>55</v>
      </c>
      <c r="F83" s="43">
        <v>185</v>
      </c>
      <c r="G83" s="43">
        <v>3.1</v>
      </c>
      <c r="H83" s="43">
        <v>4.8600000000000003</v>
      </c>
      <c r="I83" s="43">
        <v>14.14</v>
      </c>
      <c r="J83" s="43">
        <v>112.7</v>
      </c>
      <c r="K83" s="44">
        <v>332</v>
      </c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4.13</v>
      </c>
      <c r="H84" s="43">
        <v>8.6</v>
      </c>
      <c r="I84" s="43">
        <v>25.13</v>
      </c>
      <c r="J84" s="43">
        <v>200.3</v>
      </c>
      <c r="K84" s="44">
        <v>648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3.69</v>
      </c>
      <c r="H85" s="43">
        <v>0.54</v>
      </c>
      <c r="I85" s="43">
        <v>21.17</v>
      </c>
      <c r="J85" s="43">
        <v>109.1</v>
      </c>
      <c r="K85" s="44">
        <v>366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57</v>
      </c>
      <c r="F87" s="43">
        <v>60</v>
      </c>
      <c r="G87" s="43">
        <v>0.8</v>
      </c>
      <c r="H87" s="43">
        <v>3.5</v>
      </c>
      <c r="I87" s="43">
        <v>9.4</v>
      </c>
      <c r="J87" s="43">
        <v>73</v>
      </c>
      <c r="K87" s="44">
        <v>26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602</v>
      </c>
      <c r="G89" s="19">
        <f t="shared" ref="G89" si="42">SUM(G82:G88)</f>
        <v>28.820000000000004</v>
      </c>
      <c r="H89" s="19">
        <f t="shared" ref="H89" si="43">SUM(H82:H88)</f>
        <v>41.1</v>
      </c>
      <c r="I89" s="19">
        <f t="shared" ref="I89" si="44">SUM(I82:I88)</f>
        <v>75.940000000000012</v>
      </c>
      <c r="J89" s="19">
        <f t="shared" ref="J89:L89" si="45">SUM(J82:J88)</f>
        <v>801.1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602</v>
      </c>
      <c r="G100" s="32">
        <f t="shared" ref="G100" si="50">G89+G99</f>
        <v>28.820000000000004</v>
      </c>
      <c r="H100" s="32">
        <f t="shared" ref="H100" si="51">H89+H99</f>
        <v>41.1</v>
      </c>
      <c r="I100" s="32">
        <f t="shared" ref="I100" si="52">I89+I99</f>
        <v>75.940000000000012</v>
      </c>
      <c r="J100" s="32">
        <f t="shared" ref="J100:L100" si="53">J89+J99</f>
        <v>801.1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250</v>
      </c>
      <c r="G101" s="40">
        <v>2</v>
      </c>
      <c r="H101" s="40">
        <v>5.4</v>
      </c>
      <c r="I101" s="40">
        <v>8.8000000000000007</v>
      </c>
      <c r="J101" s="40">
        <v>96</v>
      </c>
      <c r="K101" s="41">
        <v>55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6.3</v>
      </c>
      <c r="H103" s="43">
        <v>7.8</v>
      </c>
      <c r="I103" s="43">
        <v>7.8</v>
      </c>
      <c r="J103" s="43">
        <v>125</v>
      </c>
      <c r="K103" s="44">
        <v>386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3.69</v>
      </c>
      <c r="H104" s="43">
        <v>0.54</v>
      </c>
      <c r="I104" s="43">
        <v>21.17</v>
      </c>
      <c r="J104" s="43">
        <v>109.1</v>
      </c>
      <c r="K104" s="44">
        <v>366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60</v>
      </c>
      <c r="F106" s="43">
        <v>50</v>
      </c>
      <c r="G106" s="43">
        <v>3.95</v>
      </c>
      <c r="H106" s="43">
        <v>4.7</v>
      </c>
      <c r="I106" s="43">
        <v>27.75</v>
      </c>
      <c r="J106" s="43">
        <v>169.5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15.940000000000001</v>
      </c>
      <c r="H108" s="19">
        <f t="shared" si="54"/>
        <v>18.439999999999998</v>
      </c>
      <c r="I108" s="19">
        <f t="shared" si="54"/>
        <v>65.52000000000001</v>
      </c>
      <c r="J108" s="19">
        <f t="shared" si="54"/>
        <v>499.6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58">G108+G118</f>
        <v>15.940000000000001</v>
      </c>
      <c r="H119" s="32">
        <f t="shared" ref="H119" si="59">H108+H118</f>
        <v>18.439999999999998</v>
      </c>
      <c r="I119" s="32">
        <f t="shared" ref="I119" si="60">I108+I118</f>
        <v>65.52000000000001</v>
      </c>
      <c r="J119" s="32">
        <f t="shared" ref="J119:L119" si="61">J108+J118</f>
        <v>499.6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80</v>
      </c>
      <c r="G120" s="40">
        <v>9.6</v>
      </c>
      <c r="H120" s="40">
        <v>7.2</v>
      </c>
      <c r="I120" s="40">
        <v>2.2999999999999998</v>
      </c>
      <c r="J120" s="40">
        <v>113</v>
      </c>
      <c r="K120" s="41">
        <v>92</v>
      </c>
      <c r="L120" s="40"/>
    </row>
    <row r="121" spans="1:12" ht="15">
      <c r="A121" s="14"/>
      <c r="B121" s="15"/>
      <c r="C121" s="11"/>
      <c r="D121" s="6"/>
      <c r="E121" s="42" t="s">
        <v>62</v>
      </c>
      <c r="F121" s="43">
        <v>185</v>
      </c>
      <c r="G121" s="43">
        <v>10.6</v>
      </c>
      <c r="H121" s="43">
        <v>6.8</v>
      </c>
      <c r="I121" s="43">
        <v>46.3</v>
      </c>
      <c r="J121" s="43">
        <v>312</v>
      </c>
      <c r="K121" s="44">
        <v>183</v>
      </c>
      <c r="L121" s="43"/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0.2</v>
      </c>
      <c r="H122" s="43">
        <v>0</v>
      </c>
      <c r="I122" s="43">
        <v>9.3000000000000007</v>
      </c>
      <c r="J122" s="43">
        <v>38</v>
      </c>
      <c r="K122" s="44">
        <v>302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3.69</v>
      </c>
      <c r="H123" s="43">
        <v>0.54</v>
      </c>
      <c r="I123" s="43">
        <v>21.17</v>
      </c>
      <c r="J123" s="43">
        <v>109.1</v>
      </c>
      <c r="K123" s="44">
        <v>366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64</v>
      </c>
      <c r="F125" s="43">
        <v>60</v>
      </c>
      <c r="G125" s="43">
        <v>1</v>
      </c>
      <c r="H125" s="43">
        <v>4.4000000000000004</v>
      </c>
      <c r="I125" s="43">
        <v>4.5</v>
      </c>
      <c r="J125" s="43">
        <v>65</v>
      </c>
      <c r="K125" s="44">
        <v>32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25.09</v>
      </c>
      <c r="H127" s="19">
        <f t="shared" si="62"/>
        <v>18.939999999999998</v>
      </c>
      <c r="I127" s="19">
        <f t="shared" si="62"/>
        <v>83.57</v>
      </c>
      <c r="J127" s="19">
        <f t="shared" si="62"/>
        <v>637.1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575</v>
      </c>
      <c r="G138" s="32">
        <f t="shared" ref="G138" si="66">G127+G137</f>
        <v>25.09</v>
      </c>
      <c r="H138" s="32">
        <f t="shared" ref="H138" si="67">H127+H137</f>
        <v>18.939999999999998</v>
      </c>
      <c r="I138" s="32">
        <f t="shared" ref="I138" si="68">I127+I137</f>
        <v>83.57</v>
      </c>
      <c r="J138" s="32">
        <f t="shared" ref="J138:L138" si="69">J127+J137</f>
        <v>637.1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185</v>
      </c>
      <c r="G139" s="40">
        <v>5.7</v>
      </c>
      <c r="H139" s="40">
        <v>30.1</v>
      </c>
      <c r="I139" s="40">
        <v>216</v>
      </c>
      <c r="J139" s="40">
        <v>114.7</v>
      </c>
      <c r="K139" s="41">
        <v>311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1.6</v>
      </c>
      <c r="H141" s="43">
        <v>1.5</v>
      </c>
      <c r="I141" s="43">
        <v>11.3</v>
      </c>
      <c r="J141" s="43">
        <v>62</v>
      </c>
      <c r="K141" s="44">
        <v>301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3.69</v>
      </c>
      <c r="H142" s="43">
        <v>0.54</v>
      </c>
      <c r="I142" s="43">
        <v>21.17</v>
      </c>
      <c r="J142" s="43">
        <v>109.1</v>
      </c>
      <c r="K142" s="44">
        <v>366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67</v>
      </c>
      <c r="F144" s="43">
        <v>70</v>
      </c>
      <c r="G144" s="43">
        <v>5.46</v>
      </c>
      <c r="H144" s="43">
        <v>5.95</v>
      </c>
      <c r="I144" s="43">
        <v>36.61</v>
      </c>
      <c r="J144" s="43">
        <v>224.7</v>
      </c>
      <c r="K144" s="44">
        <v>85</v>
      </c>
      <c r="L144" s="43"/>
    </row>
    <row r="145" spans="1:12" ht="15">
      <c r="A145" s="23"/>
      <c r="B145" s="15"/>
      <c r="C145" s="11"/>
      <c r="D145" s="6"/>
      <c r="E145" s="42" t="s">
        <v>45</v>
      </c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16.45</v>
      </c>
      <c r="H146" s="19">
        <f t="shared" si="70"/>
        <v>38.090000000000003</v>
      </c>
      <c r="I146" s="19">
        <f t="shared" si="70"/>
        <v>285.08000000000004</v>
      </c>
      <c r="J146" s="19">
        <f t="shared" si="70"/>
        <v>510.49999999999994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505</v>
      </c>
      <c r="G157" s="32">
        <f t="shared" ref="G157" si="74">G146+G156</f>
        <v>16.45</v>
      </c>
      <c r="H157" s="32">
        <f t="shared" ref="H157" si="75">H146+H156</f>
        <v>38.090000000000003</v>
      </c>
      <c r="I157" s="32">
        <f t="shared" ref="I157" si="76">I146+I156</f>
        <v>285.08000000000004</v>
      </c>
      <c r="J157" s="32">
        <f t="shared" ref="J157:L157" si="77">J146+J156</f>
        <v>510.49999999999994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90</v>
      </c>
      <c r="G158" s="40">
        <v>14.26</v>
      </c>
      <c r="H158" s="40">
        <v>6.18</v>
      </c>
      <c r="I158" s="40">
        <v>3.61</v>
      </c>
      <c r="J158" s="40">
        <v>128.38999999999999</v>
      </c>
      <c r="K158" s="41" t="s">
        <v>69</v>
      </c>
      <c r="L158" s="40"/>
    </row>
    <row r="159" spans="1:12" ht="15">
      <c r="A159" s="23"/>
      <c r="B159" s="15"/>
      <c r="C159" s="11"/>
      <c r="D159" s="6"/>
      <c r="E159" s="42" t="s">
        <v>48</v>
      </c>
      <c r="F159" s="43">
        <v>200</v>
      </c>
      <c r="G159" s="43">
        <v>4.0999999999999996</v>
      </c>
      <c r="H159" s="43">
        <v>6.3</v>
      </c>
      <c r="I159" s="43">
        <v>26.7</v>
      </c>
      <c r="J159" s="43">
        <v>187</v>
      </c>
      <c r="K159" s="44">
        <v>520</v>
      </c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3.6</v>
      </c>
      <c r="H160" s="43">
        <v>3.3</v>
      </c>
      <c r="I160" s="43">
        <v>13.7</v>
      </c>
      <c r="J160" s="43">
        <v>98</v>
      </c>
      <c r="K160" s="44">
        <v>306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3.69</v>
      </c>
      <c r="H161" s="43">
        <v>0.54</v>
      </c>
      <c r="I161" s="43">
        <v>21.17</v>
      </c>
      <c r="J161" s="43">
        <v>109.1</v>
      </c>
      <c r="K161" s="44">
        <v>366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25.650000000000002</v>
      </c>
      <c r="H165" s="19">
        <f t="shared" si="78"/>
        <v>16.32</v>
      </c>
      <c r="I165" s="19">
        <f t="shared" si="78"/>
        <v>65.180000000000007</v>
      </c>
      <c r="J165" s="19">
        <f t="shared" si="78"/>
        <v>522.49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540</v>
      </c>
      <c r="G176" s="32">
        <f t="shared" ref="G176" si="82">G165+G175</f>
        <v>25.650000000000002</v>
      </c>
      <c r="H176" s="32">
        <f t="shared" ref="H176" si="83">H165+H175</f>
        <v>16.32</v>
      </c>
      <c r="I176" s="32">
        <f t="shared" ref="I176" si="84">I165+I175</f>
        <v>65.180000000000007</v>
      </c>
      <c r="J176" s="32">
        <f t="shared" ref="J176:L176" si="85">J165+J175</f>
        <v>522.49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90</v>
      </c>
      <c r="G177" s="40">
        <v>22.5</v>
      </c>
      <c r="H177" s="40">
        <v>18.899999999999999</v>
      </c>
      <c r="I177" s="40">
        <v>0.3</v>
      </c>
      <c r="J177" s="40">
        <v>295</v>
      </c>
      <c r="K177" s="41">
        <v>487</v>
      </c>
      <c r="L177" s="40"/>
    </row>
    <row r="178" spans="1:12" ht="25.5">
      <c r="A178" s="23"/>
      <c r="B178" s="15"/>
      <c r="C178" s="11"/>
      <c r="D178" s="6"/>
      <c r="E178" s="42" t="s">
        <v>71</v>
      </c>
      <c r="F178" s="43">
        <v>215</v>
      </c>
      <c r="G178" s="43">
        <v>8.4</v>
      </c>
      <c r="H178" s="43">
        <v>6.1</v>
      </c>
      <c r="I178" s="43">
        <v>48.7</v>
      </c>
      <c r="J178" s="43">
        <v>281</v>
      </c>
      <c r="K178" s="44" t="s">
        <v>72</v>
      </c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</v>
      </c>
      <c r="H179" s="43">
        <v>0</v>
      </c>
      <c r="I179" s="43">
        <v>22</v>
      </c>
      <c r="J179" s="43">
        <v>90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3.69</v>
      </c>
      <c r="H180" s="43">
        <v>0.54</v>
      </c>
      <c r="I180" s="43">
        <v>21.17</v>
      </c>
      <c r="J180" s="43">
        <v>109.1</v>
      </c>
      <c r="K180" s="44">
        <v>366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34.589999999999996</v>
      </c>
      <c r="H184" s="19">
        <f t="shared" si="86"/>
        <v>25.54</v>
      </c>
      <c r="I184" s="19">
        <f t="shared" si="86"/>
        <v>92.17</v>
      </c>
      <c r="J184" s="19">
        <f t="shared" si="86"/>
        <v>775.1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555</v>
      </c>
      <c r="G195" s="32">
        <f t="shared" ref="G195" si="90">G184+G194</f>
        <v>34.589999999999996</v>
      </c>
      <c r="H195" s="32">
        <f t="shared" ref="H195" si="91">H184+H194</f>
        <v>25.54</v>
      </c>
      <c r="I195" s="32">
        <f t="shared" ref="I195" si="92">I184+I194</f>
        <v>92.17</v>
      </c>
      <c r="J195" s="32">
        <f t="shared" ref="J195:L195" si="93">J184+J194</f>
        <v>775.1</v>
      </c>
      <c r="K195" s="32"/>
      <c r="L195" s="32">
        <f t="shared" si="93"/>
        <v>0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552.20000000000005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28.748499999999996</v>
      </c>
      <c r="H196" s="34">
        <f t="shared" si="94"/>
        <v>22.698</v>
      </c>
      <c r="I196" s="34">
        <f t="shared" si="94"/>
        <v>100.337</v>
      </c>
      <c r="J196" s="34">
        <f t="shared" si="94"/>
        <v>627.27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C43:D43"/>
    <mergeCell ref="C62:D62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 Office 2007</cp:lastModifiedBy>
  <dcterms:created xsi:type="dcterms:W3CDTF">2022-05-16T14:23:56Z</dcterms:created>
  <dcterms:modified xsi:type="dcterms:W3CDTF">2024-08-20T14:54:23Z</dcterms:modified>
</cp:coreProperties>
</file>